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申込一覧表" sheetId="1" r:id="rId1"/>
    <sheet name="都道府県" sheetId="2" state="hidden" r:id="rId2"/>
    <sheet name="事務局処理シート" sheetId="3" state="hidden" r:id="rId3"/>
  </sheets>
  <definedNames>
    <definedName name="_xlnm.Print_Area" localSheetId="0">'申込一覧表'!$A$1:$K$20</definedName>
  </definedNames>
  <calcPr fullCalcOnLoad="1"/>
</workbook>
</file>

<file path=xl/comments1.xml><?xml version="1.0" encoding="utf-8"?>
<comments xmlns="http://schemas.openxmlformats.org/spreadsheetml/2006/main">
  <authors>
    <author>ekiden</author>
  </authors>
  <commentList>
    <comment ref="I4" authorId="0">
      <text>
        <r>
          <rPr>
            <b/>
            <sz val="9"/>
            <rFont val="ＭＳ Ｐゴシック"/>
            <family val="3"/>
          </rPr>
          <t>領収書に
記載したい学校名でお願いします</t>
        </r>
      </text>
    </comment>
  </commentList>
</comments>
</file>

<file path=xl/sharedStrings.xml><?xml version="1.0" encoding="utf-8"?>
<sst xmlns="http://schemas.openxmlformats.org/spreadsheetml/2006/main" count="112" uniqueCount="103">
  <si>
    <t>都道府県番号</t>
  </si>
  <si>
    <t>都道府県名</t>
  </si>
  <si>
    <t>学校名</t>
  </si>
  <si>
    <t>参加料</t>
  </si>
  <si>
    <t>合計金額</t>
  </si>
  <si>
    <t>中学校</t>
  </si>
  <si>
    <t>円</t>
  </si>
  <si>
    <t>参加料は、エントリーした選手全員（区間走者＋補員）分です。</t>
  </si>
  <si>
    <t>領収書については、監督会議にてお渡しします。（期日までに振り込んだ学校のみ）</t>
  </si>
  <si>
    <t>※１</t>
  </si>
  <si>
    <t>プログラム</t>
  </si>
  <si>
    <t>※１</t>
  </si>
  <si>
    <t>※２</t>
  </si>
  <si>
    <t>※３</t>
  </si>
  <si>
    <t>令和元年度全国中学校体育大会</t>
  </si>
  <si>
    <t>第27回全国中学校駅伝大会参加料等振込一覧表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</si>
  <si>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</si>
  <si>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</si>
  <si>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</si>
  <si>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</si>
  <si>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</si>
  <si>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</si>
  <si>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</si>
  <si>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</si>
  <si>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</si>
  <si>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</si>
  <si>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</si>
  <si>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</si>
  <si>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</si>
  <si>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</si>
  <si>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</si>
  <si>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</si>
  <si>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</si>
  <si>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</si>
  <si>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</si>
  <si>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</si>
  <si>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</si>
  <si>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</si>
  <si>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</si>
  <si>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</si>
  <si>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</si>
  <si>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</si>
  <si>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</si>
  <si>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</si>
  <si>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</si>
  <si>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</si>
  <si>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</si>
  <si>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</si>
  <si>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</si>
  <si>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</si>
  <si>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</si>
  <si>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</si>
  <si>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</si>
  <si>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</si>
  <si>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</si>
  <si>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</si>
  <si>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</si>
  <si>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</si>
  <si>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</si>
  <si>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</si>
  <si>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</si>
  <si>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</si>
  <si>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</si>
  <si>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開催地</t>
  </si>
  <si>
    <t>）名×４，０００円</t>
  </si>
  <si>
    <t>男子（</t>
  </si>
  <si>
    <t>女子（</t>
  </si>
  <si>
    <t>（</t>
  </si>
  <si>
    <t>）冊×２，０００円</t>
  </si>
  <si>
    <t>）張×17,000円</t>
  </si>
  <si>
    <t>）張×20,000円</t>
  </si>
  <si>
    <t>）台× １,500円</t>
  </si>
  <si>
    <t>）脚×　 700円</t>
  </si>
  <si>
    <t>パイプいす（</t>
  </si>
  <si>
    <t>横幕無し（</t>
  </si>
  <si>
    <t>横幕付き（</t>
  </si>
  <si>
    <t>テーブル（</t>
  </si>
  <si>
    <t>合計</t>
  </si>
  <si>
    <t>合計（</t>
  </si>
  <si>
    <t>）名</t>
  </si>
  <si>
    <t>）冊</t>
  </si>
  <si>
    <t>代金を、同封の郵便振込用紙にて１１月２１日（木）までに振り込んでください。（手数料は自校負担となります。）</t>
  </si>
  <si>
    <t>色つきのセルのみ入力して下さい</t>
  </si>
  <si>
    <t>男子</t>
  </si>
  <si>
    <t>女子</t>
  </si>
  <si>
    <t>冊数</t>
  </si>
  <si>
    <t>金額</t>
  </si>
  <si>
    <t>テント</t>
  </si>
  <si>
    <t>幕なし</t>
  </si>
  <si>
    <t>幕つき</t>
  </si>
  <si>
    <t>テーブル</t>
  </si>
  <si>
    <t>パイプイス</t>
  </si>
  <si>
    <t>総合計</t>
  </si>
  <si>
    <t>都道府県</t>
  </si>
  <si>
    <t>エントリー人数</t>
  </si>
  <si>
    <t>このシートは入力不要です。事務局が処理するのに使用しますので、削除しないでください。</t>
  </si>
  <si>
    <t>※４</t>
  </si>
  <si>
    <t>選手テント
応援テント
※２</t>
  </si>
  <si>
    <t>合計金額
※３</t>
  </si>
  <si>
    <t>入力が終わったら下の「印刷・保存」のボタンをクリックしてください</t>
  </si>
  <si>
    <t>マクロが無効にされているときは有効にしてください「コンテンツの有効化」</t>
  </si>
  <si>
    <t>様式５の内容とあわせてください</t>
  </si>
  <si>
    <t>大会参加申込書とともに、この一覧表を実行委員会まで封書･ﾒｰﾙ両方で送付してください。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</si>
</sst>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26"/>
      <name val="ＭＳ Ｐゴシック"/>
      <family val="3"/>
    </font>
    <font>
      <sz val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b/>
      <sz val="9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 applyProtection="1">
      <alignment horizontal="center" vertical="center" shrinkToFit="1"/>
      <protection locked="0"/>
    </xf>
    <xf numFmtId="0" fontId="9" fillId="33" borderId="19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center"/>
      <protection hidden="1" locked="0"/>
    </xf>
    <xf numFmtId="0" fontId="12" fillId="0" borderId="18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6" fontId="7" fillId="0" borderId="12" xfId="0" applyNumberFormat="1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14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33" borderId="16" xfId="0" applyFont="1" applyFill="1" applyBorder="1" applyAlignment="1" applyProtection="1">
      <alignment horizontal="right" vertical="center" shrinkToFit="1"/>
      <protection locked="0"/>
    </xf>
    <xf numFmtId="0" fontId="7" fillId="33" borderId="21" xfId="0" applyFont="1" applyFill="1" applyBorder="1" applyAlignment="1" applyProtection="1">
      <alignment horizontal="right" vertical="center" shrinkToFit="1"/>
      <protection locked="0"/>
    </xf>
    <xf numFmtId="176" fontId="7" fillId="0" borderId="26" xfId="0" applyNumberFormat="1" applyFont="1" applyBorder="1" applyAlignment="1" applyProtection="1">
      <alignment horizontal="right" vertical="center"/>
      <protection hidden="1"/>
    </xf>
    <xf numFmtId="176" fontId="7" fillId="0" borderId="27" xfId="0" applyNumberFormat="1" applyFont="1" applyBorder="1" applyAlignment="1" applyProtection="1">
      <alignment horizontal="right" vertical="center"/>
      <protection hidden="1"/>
    </xf>
    <xf numFmtId="3" fontId="7" fillId="0" borderId="26" xfId="0" applyNumberFormat="1" applyFont="1" applyBorder="1" applyAlignment="1" applyProtection="1">
      <alignment horizontal="right" vertical="center"/>
      <protection hidden="1"/>
    </xf>
    <xf numFmtId="3" fontId="7" fillId="0" borderId="27" xfId="0" applyNumberFormat="1" applyFont="1" applyBorder="1" applyAlignment="1" applyProtection="1">
      <alignment horizontal="right" vertical="center"/>
      <protection hidden="1"/>
    </xf>
    <xf numFmtId="0" fontId="2" fillId="0" borderId="24" xfId="0" applyFont="1" applyBorder="1" applyAlignment="1">
      <alignment horizontal="left" vertical="center"/>
    </xf>
    <xf numFmtId="3" fontId="7" fillId="0" borderId="16" xfId="0" applyNumberFormat="1" applyFont="1" applyBorder="1" applyAlignment="1" applyProtection="1">
      <alignment horizontal="right" vertical="center"/>
      <protection hidden="1"/>
    </xf>
    <xf numFmtId="3" fontId="7" fillId="0" borderId="18" xfId="0" applyNumberFormat="1" applyFont="1" applyBorder="1" applyAlignment="1" applyProtection="1">
      <alignment horizontal="right" vertical="center"/>
      <protection hidden="1"/>
    </xf>
    <xf numFmtId="3" fontId="7" fillId="0" borderId="25" xfId="0" applyNumberFormat="1" applyFont="1" applyBorder="1" applyAlignment="1" applyProtection="1">
      <alignment horizontal="right" vertical="center"/>
      <protection hidden="1"/>
    </xf>
    <xf numFmtId="3" fontId="7" fillId="0" borderId="0" xfId="0" applyNumberFormat="1" applyFont="1" applyBorder="1" applyAlignment="1" applyProtection="1">
      <alignment horizontal="right"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7" fillId="0" borderId="19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3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9.00390625" defaultRowHeight="13.5"/>
  <cols>
    <col min="1" max="1" width="15.125" style="0" customWidth="1"/>
    <col min="2" max="2" width="6.875" style="0" customWidth="1"/>
    <col min="3" max="3" width="3.25390625" style="0" customWidth="1"/>
    <col min="4" max="4" width="1.625" style="0" customWidth="1"/>
    <col min="5" max="6" width="3.25390625" style="0" customWidth="1"/>
    <col min="7" max="7" width="5.50390625" style="0" customWidth="1"/>
    <col min="8" max="8" width="9.875" style="0" customWidth="1"/>
    <col min="9" max="9" width="24.625" style="0" customWidth="1"/>
    <col min="10" max="10" width="7.375" style="0" customWidth="1"/>
    <col min="11" max="11" width="4.875" style="0" customWidth="1"/>
    <col min="22" max="22" width="9.00390625" style="0" hidden="1" customWidth="1"/>
  </cols>
  <sheetData>
    <row r="1" spans="1:11" ht="15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21" customHeight="1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M2" t="s">
        <v>100</v>
      </c>
    </row>
    <row r="3" spans="1:1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M3" t="s">
        <v>82</v>
      </c>
    </row>
    <row r="4" spans="1:22" ht="73.5" customHeight="1">
      <c r="A4" s="9" t="s">
        <v>0</v>
      </c>
      <c r="B4" s="54" t="s">
        <v>1</v>
      </c>
      <c r="C4" s="55"/>
      <c r="D4" s="55"/>
      <c r="E4" s="55"/>
      <c r="F4" s="55"/>
      <c r="G4" s="56"/>
      <c r="H4" s="41" t="s">
        <v>2</v>
      </c>
      <c r="I4" s="78"/>
      <c r="J4" s="68" t="s">
        <v>5</v>
      </c>
      <c r="K4" s="69"/>
      <c r="M4" s="32"/>
      <c r="N4" s="32"/>
      <c r="O4" s="32"/>
      <c r="P4" s="32"/>
      <c r="Q4" s="32"/>
      <c r="R4" s="32"/>
      <c r="S4" s="32"/>
      <c r="V4" s="34" t="b">
        <v>0</v>
      </c>
    </row>
    <row r="5" spans="1:19" ht="73.5" customHeight="1">
      <c r="A5" s="23"/>
      <c r="B5" s="57" t="e">
        <f>VLOOKUP(A5,'都道府県'!$A$1:$B$49,2)</f>
        <v>#N/A</v>
      </c>
      <c r="C5" s="58"/>
      <c r="D5" s="58"/>
      <c r="E5" s="58"/>
      <c r="F5" s="58"/>
      <c r="G5" s="59"/>
      <c r="H5" s="41"/>
      <c r="I5" s="79"/>
      <c r="J5" s="70"/>
      <c r="K5" s="71"/>
      <c r="M5" s="33" t="s">
        <v>99</v>
      </c>
      <c r="N5" s="32"/>
      <c r="O5" s="32"/>
      <c r="P5" s="32"/>
      <c r="Q5" s="32"/>
      <c r="R5" s="32"/>
      <c r="S5" s="32"/>
    </row>
    <row r="6" spans="1:13" ht="73.5" customHeight="1">
      <c r="A6" s="16" t="s">
        <v>3</v>
      </c>
      <c r="B6" s="15" t="s">
        <v>65</v>
      </c>
      <c r="C6" s="24"/>
      <c r="D6" s="60" t="s">
        <v>64</v>
      </c>
      <c r="E6" s="60"/>
      <c r="F6" s="60"/>
      <c r="G6" s="60"/>
      <c r="H6" s="61"/>
      <c r="I6" s="28" t="s">
        <v>78</v>
      </c>
      <c r="J6" s="35">
        <f>C6+C7</f>
        <v>0</v>
      </c>
      <c r="K6" s="21" t="s">
        <v>79</v>
      </c>
      <c r="M6" s="13"/>
    </row>
    <row r="7" spans="1:11" ht="73.5" customHeight="1">
      <c r="A7" s="10" t="s">
        <v>9</v>
      </c>
      <c r="B7" s="15" t="s">
        <v>66</v>
      </c>
      <c r="C7" s="24"/>
      <c r="D7" s="60" t="s">
        <v>64</v>
      </c>
      <c r="E7" s="60"/>
      <c r="F7" s="60"/>
      <c r="G7" s="60"/>
      <c r="H7" s="61"/>
      <c r="I7" s="80">
        <f>J6*4000</f>
        <v>0</v>
      </c>
      <c r="J7" s="81"/>
      <c r="K7" s="29" t="s">
        <v>6</v>
      </c>
    </row>
    <row r="8" spans="1:11" ht="73.5" customHeight="1">
      <c r="A8" s="16" t="s">
        <v>10</v>
      </c>
      <c r="B8" s="42" t="s">
        <v>67</v>
      </c>
      <c r="C8" s="72"/>
      <c r="D8" s="72"/>
      <c r="E8" s="68" t="s">
        <v>68</v>
      </c>
      <c r="F8" s="68"/>
      <c r="G8" s="68"/>
      <c r="H8" s="69"/>
      <c r="I8" s="22" t="s">
        <v>78</v>
      </c>
      <c r="J8" s="35">
        <f>C8</f>
        <v>0</v>
      </c>
      <c r="K8" s="21" t="s">
        <v>80</v>
      </c>
    </row>
    <row r="9" spans="1:11" ht="73.5" customHeight="1">
      <c r="A9" s="11"/>
      <c r="B9" s="43"/>
      <c r="C9" s="73"/>
      <c r="D9" s="73"/>
      <c r="E9" s="70"/>
      <c r="F9" s="70"/>
      <c r="G9" s="70"/>
      <c r="H9" s="71"/>
      <c r="I9" s="82">
        <f>J8*2000</f>
        <v>0</v>
      </c>
      <c r="J9" s="83"/>
      <c r="K9" s="29" t="s">
        <v>6</v>
      </c>
    </row>
    <row r="10" spans="1:11" ht="18.75" customHeight="1">
      <c r="A10" s="51" t="s">
        <v>97</v>
      </c>
      <c r="B10" s="74" t="s">
        <v>74</v>
      </c>
      <c r="C10" s="75"/>
      <c r="D10" s="75"/>
      <c r="E10" s="25"/>
      <c r="F10" s="62" t="s">
        <v>69</v>
      </c>
      <c r="G10" s="63"/>
      <c r="H10" s="64"/>
      <c r="I10" s="85">
        <f>E10*17000+E11*20000+E12*1500+E13*700</f>
        <v>0</v>
      </c>
      <c r="J10" s="86"/>
      <c r="K10" s="69" t="s">
        <v>6</v>
      </c>
    </row>
    <row r="11" spans="1:11" ht="18.75" customHeight="1">
      <c r="A11" s="52"/>
      <c r="B11" s="76" t="s">
        <v>75</v>
      </c>
      <c r="C11" s="77"/>
      <c r="D11" s="77"/>
      <c r="E11" s="26"/>
      <c r="F11" s="65" t="s">
        <v>70</v>
      </c>
      <c r="G11" s="66"/>
      <c r="H11" s="67"/>
      <c r="I11" s="87"/>
      <c r="J11" s="88"/>
      <c r="K11" s="84"/>
    </row>
    <row r="12" spans="1:11" ht="18.75" customHeight="1">
      <c r="A12" s="52"/>
      <c r="B12" s="76" t="s">
        <v>76</v>
      </c>
      <c r="C12" s="77"/>
      <c r="D12" s="77"/>
      <c r="E12" s="26"/>
      <c r="F12" s="65" t="s">
        <v>71</v>
      </c>
      <c r="G12" s="66"/>
      <c r="H12" s="67"/>
      <c r="I12" s="87"/>
      <c r="J12" s="88"/>
      <c r="K12" s="84"/>
    </row>
    <row r="13" spans="1:11" ht="18.75" customHeight="1">
      <c r="A13" s="53"/>
      <c r="B13" s="44" t="s">
        <v>73</v>
      </c>
      <c r="C13" s="45"/>
      <c r="D13" s="45"/>
      <c r="E13" s="27"/>
      <c r="F13" s="46" t="s">
        <v>72</v>
      </c>
      <c r="G13" s="47"/>
      <c r="H13" s="48"/>
      <c r="I13" s="89"/>
      <c r="J13" s="90"/>
      <c r="K13" s="71"/>
    </row>
    <row r="14" spans="1:11" ht="67.5" customHeight="1">
      <c r="A14" s="31" t="s">
        <v>98</v>
      </c>
      <c r="B14" s="49">
        <f>I7+I9+I10</f>
        <v>0</v>
      </c>
      <c r="C14" s="50"/>
      <c r="D14" s="50"/>
      <c r="E14" s="50"/>
      <c r="F14" s="50"/>
      <c r="G14" s="50"/>
      <c r="H14" s="50"/>
      <c r="I14" s="50"/>
      <c r="J14" s="50"/>
      <c r="K14" s="17" t="s">
        <v>6</v>
      </c>
    </row>
    <row r="15" spans="1:11" ht="11.25" customHeight="1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" customHeight="1">
      <c r="A16" s="5" t="s">
        <v>11</v>
      </c>
      <c r="B16" s="6" t="s">
        <v>7</v>
      </c>
      <c r="C16" s="6"/>
      <c r="D16" s="6"/>
      <c r="E16" s="6"/>
      <c r="F16" s="6"/>
      <c r="G16" s="6"/>
      <c r="H16" s="7"/>
      <c r="I16" s="7"/>
      <c r="J16" s="7"/>
      <c r="K16" s="7"/>
    </row>
    <row r="17" spans="1:13" ht="20.25" customHeight="1">
      <c r="A17" s="5" t="s">
        <v>12</v>
      </c>
      <c r="B17" t="s">
        <v>101</v>
      </c>
      <c r="M17" s="14"/>
    </row>
    <row r="18" spans="1:11" ht="33" customHeight="1">
      <c r="A18" s="8" t="s">
        <v>13</v>
      </c>
      <c r="B18" s="36" t="s">
        <v>81</v>
      </c>
      <c r="C18" s="36"/>
      <c r="D18" s="36"/>
      <c r="E18" s="36"/>
      <c r="F18" s="36"/>
      <c r="G18" s="36"/>
      <c r="H18" s="37"/>
      <c r="I18" s="37"/>
      <c r="J18" s="37"/>
      <c r="K18" s="37"/>
    </row>
    <row r="19" spans="1:10" ht="14.25">
      <c r="A19" s="30" t="s">
        <v>96</v>
      </c>
      <c r="B19" s="6" t="s">
        <v>8</v>
      </c>
      <c r="C19" s="2"/>
      <c r="D19" s="2"/>
      <c r="E19" s="2"/>
      <c r="F19" s="2"/>
      <c r="G19" s="2"/>
      <c r="H19" s="1"/>
      <c r="I19" s="1"/>
      <c r="J19" s="1"/>
    </row>
    <row r="20" spans="1:11" ht="20.25" customHeight="1">
      <c r="A20" s="38" t="s">
        <v>102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0" ht="14.25">
      <c r="A21" s="2"/>
      <c r="B21" s="2"/>
      <c r="C21" s="2"/>
      <c r="D21" s="2"/>
      <c r="E21" s="2"/>
      <c r="F21" s="2"/>
      <c r="G21" s="2"/>
      <c r="H21" s="1"/>
      <c r="I21" s="1"/>
      <c r="J21" s="1"/>
    </row>
    <row r="22" spans="1:10" ht="14.25">
      <c r="A22" s="2"/>
      <c r="B22" s="2"/>
      <c r="C22" s="2"/>
      <c r="D22" s="2"/>
      <c r="E22" s="2"/>
      <c r="F22" s="2"/>
      <c r="G22" s="2"/>
      <c r="H22" s="1"/>
      <c r="I22" s="1"/>
      <c r="J22" s="1"/>
    </row>
    <row r="23" spans="1:10" ht="14.25">
      <c r="A23" s="2"/>
      <c r="B23" s="2"/>
      <c r="C23" s="2"/>
      <c r="D23" s="2"/>
      <c r="E23" s="2"/>
      <c r="F23" s="2"/>
      <c r="G23" s="2"/>
      <c r="H23" s="1"/>
      <c r="I23" s="1"/>
      <c r="J23" s="1"/>
    </row>
    <row r="24" spans="1:10" ht="14.25">
      <c r="A24" s="2"/>
      <c r="B24" s="2"/>
      <c r="C24" s="2"/>
      <c r="D24" s="2"/>
      <c r="E24" s="2"/>
      <c r="F24" s="2"/>
      <c r="G24" s="2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/>
  <protectedRanges>
    <protectedRange password="CC3D" sqref="L4:S5" name="範囲1"/>
  </protectedRanges>
  <mergeCells count="28">
    <mergeCell ref="I4:I5"/>
    <mergeCell ref="J4:K5"/>
    <mergeCell ref="I7:J7"/>
    <mergeCell ref="I9:J9"/>
    <mergeCell ref="K10:K13"/>
    <mergeCell ref="I10:J13"/>
    <mergeCell ref="F12:H12"/>
    <mergeCell ref="E8:H9"/>
    <mergeCell ref="C8:D9"/>
    <mergeCell ref="B10:D10"/>
    <mergeCell ref="B11:D11"/>
    <mergeCell ref="B12:D12"/>
    <mergeCell ref="B4:G4"/>
    <mergeCell ref="B5:G5"/>
    <mergeCell ref="D6:H6"/>
    <mergeCell ref="D7:H7"/>
    <mergeCell ref="F10:H10"/>
    <mergeCell ref="F11:H11"/>
    <mergeCell ref="B18:K18"/>
    <mergeCell ref="A20:K20"/>
    <mergeCell ref="A1:K1"/>
    <mergeCell ref="A2:K2"/>
    <mergeCell ref="H4:H5"/>
    <mergeCell ref="B8:B9"/>
    <mergeCell ref="B13:D13"/>
    <mergeCell ref="F13:H13"/>
    <mergeCell ref="B14:J14"/>
    <mergeCell ref="A10:A13"/>
  </mergeCells>
  <conditionalFormatting sqref="B5:G5">
    <cfRule type="containsErrors" priority="4" dxfId="4" stopIfTrue="1">
      <formula>ISERROR(B5)</formula>
    </cfRule>
  </conditionalFormatting>
  <conditionalFormatting sqref="A5 I4:I5 C6:C7 C8:D9 E10:E13">
    <cfRule type="expression" priority="3" dxfId="2" stopIfTrue="1">
      <formula>$V$4=TRUE</formula>
    </cfRule>
  </conditionalFormatting>
  <conditionalFormatting sqref="J6 I7:J7 J8 I10:J13 B14:J14">
    <cfRule type="cellIs" priority="2" dxfId="4" operator="equal" stopIfTrue="1">
      <formula>0</formula>
    </cfRule>
  </conditionalFormatting>
  <conditionalFormatting sqref="I9:J9">
    <cfRule type="cellIs" priority="1" dxfId="4" operator="equal" stopIfTrue="1">
      <formula>0</formula>
    </cfRule>
  </conditionalFormatting>
  <dataValidations count="5">
    <dataValidation type="whole" allowBlank="1" showInputMessage="1" showErrorMessage="1" imeMode="disabled" sqref="A5">
      <formula1>1</formula1>
      <formula2>48</formula2>
    </dataValidation>
    <dataValidation type="whole" allowBlank="1" showInputMessage="1" showErrorMessage="1" imeMode="disabled" sqref="C6">
      <formula1>6</formula1>
      <formula2>9</formula2>
    </dataValidation>
    <dataValidation type="whole" allowBlank="1" showInputMessage="1" showErrorMessage="1" imeMode="disabled" sqref="C7">
      <formula1>5</formula1>
      <formula2>8</formula2>
    </dataValidation>
    <dataValidation type="whole" allowBlank="1" showInputMessage="1" showErrorMessage="1" imeMode="disabled" sqref="C8:D9">
      <formula1>0</formula1>
      <formula2>99</formula2>
    </dataValidation>
    <dataValidation allowBlank="1" showInputMessage="1" showErrorMessage="1" imeMode="hiragana" sqref="I4:I5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&amp;R様式４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8"/>
  <sheetViews>
    <sheetView zoomScalePageLayoutView="0" workbookViewId="0" topLeftCell="A18">
      <selection activeCell="B49" sqref="B49"/>
    </sheetView>
  </sheetViews>
  <sheetFormatPr defaultColWidth="9.00390625" defaultRowHeight="13.5"/>
  <sheetData>
    <row r="1" spans="1:2" ht="13.5">
      <c r="A1">
        <v>1</v>
      </c>
      <c r="B1" t="s">
        <v>16</v>
      </c>
    </row>
    <row r="2" spans="1:2" ht="13.5">
      <c r="A2">
        <v>2</v>
      </c>
      <c r="B2" t="s">
        <v>17</v>
      </c>
    </row>
    <row r="3" spans="1:2" ht="13.5">
      <c r="A3">
        <v>3</v>
      </c>
      <c r="B3" t="s">
        <v>18</v>
      </c>
    </row>
    <row r="4" spans="1:2" ht="13.5">
      <c r="A4">
        <v>4</v>
      </c>
      <c r="B4" t="s">
        <v>19</v>
      </c>
    </row>
    <row r="5" spans="1:2" ht="13.5">
      <c r="A5">
        <v>5</v>
      </c>
      <c r="B5" t="s">
        <v>20</v>
      </c>
    </row>
    <row r="6" spans="1:2" ht="13.5">
      <c r="A6">
        <v>6</v>
      </c>
      <c r="B6" t="s">
        <v>21</v>
      </c>
    </row>
    <row r="7" spans="1:2" ht="13.5">
      <c r="A7">
        <v>7</v>
      </c>
      <c r="B7" t="s">
        <v>22</v>
      </c>
    </row>
    <row r="8" spans="1:2" ht="13.5">
      <c r="A8">
        <v>8</v>
      </c>
      <c r="B8" t="s">
        <v>23</v>
      </c>
    </row>
    <row r="9" spans="1:2" ht="13.5">
      <c r="A9">
        <v>9</v>
      </c>
      <c r="B9" t="s">
        <v>24</v>
      </c>
    </row>
    <row r="10" spans="1:2" ht="13.5">
      <c r="A10">
        <v>10</v>
      </c>
      <c r="B10" t="s">
        <v>25</v>
      </c>
    </row>
    <row r="11" spans="1:2" ht="13.5">
      <c r="A11">
        <v>11</v>
      </c>
      <c r="B11" t="s">
        <v>26</v>
      </c>
    </row>
    <row r="12" spans="1:2" ht="13.5">
      <c r="A12">
        <v>12</v>
      </c>
      <c r="B12" t="s">
        <v>27</v>
      </c>
    </row>
    <row r="13" spans="1:2" ht="13.5">
      <c r="A13">
        <v>13</v>
      </c>
      <c r="B13" t="s">
        <v>28</v>
      </c>
    </row>
    <row r="14" spans="1:2" ht="13.5">
      <c r="A14">
        <v>14</v>
      </c>
      <c r="B14" t="s">
        <v>29</v>
      </c>
    </row>
    <row r="15" spans="1:2" ht="13.5">
      <c r="A15">
        <v>15</v>
      </c>
      <c r="B15" t="s">
        <v>30</v>
      </c>
    </row>
    <row r="16" spans="1:2" ht="13.5">
      <c r="A16">
        <v>16</v>
      </c>
      <c r="B16" t="s">
        <v>31</v>
      </c>
    </row>
    <row r="17" spans="1:2" ht="13.5">
      <c r="A17">
        <v>17</v>
      </c>
      <c r="B17" t="s">
        <v>32</v>
      </c>
    </row>
    <row r="18" spans="1:2" ht="13.5">
      <c r="A18">
        <v>18</v>
      </c>
      <c r="B18" t="s">
        <v>33</v>
      </c>
    </row>
    <row r="19" spans="1:2" ht="13.5">
      <c r="A19">
        <v>19</v>
      </c>
      <c r="B19" t="s">
        <v>34</v>
      </c>
    </row>
    <row r="20" spans="1:2" ht="13.5">
      <c r="A20">
        <v>20</v>
      </c>
      <c r="B20" t="s">
        <v>35</v>
      </c>
    </row>
    <row r="21" spans="1:2" ht="13.5">
      <c r="A21">
        <v>21</v>
      </c>
      <c r="B21" t="s">
        <v>36</v>
      </c>
    </row>
    <row r="22" spans="1:2" ht="13.5">
      <c r="A22">
        <v>22</v>
      </c>
      <c r="B22" t="s">
        <v>37</v>
      </c>
    </row>
    <row r="23" spans="1:2" ht="13.5">
      <c r="A23">
        <v>23</v>
      </c>
      <c r="B23" t="s">
        <v>38</v>
      </c>
    </row>
    <row r="24" spans="1:2" ht="13.5">
      <c r="A24">
        <v>24</v>
      </c>
      <c r="B24" t="s">
        <v>39</v>
      </c>
    </row>
    <row r="25" spans="1:2" ht="13.5">
      <c r="A25">
        <v>25</v>
      </c>
      <c r="B25" t="s">
        <v>40</v>
      </c>
    </row>
    <row r="26" spans="1:2" ht="13.5">
      <c r="A26">
        <v>26</v>
      </c>
      <c r="B26" t="s">
        <v>41</v>
      </c>
    </row>
    <row r="27" spans="1:2" ht="13.5">
      <c r="A27">
        <v>27</v>
      </c>
      <c r="B27" t="s">
        <v>42</v>
      </c>
    </row>
    <row r="28" spans="1:2" ht="13.5">
      <c r="A28">
        <v>28</v>
      </c>
      <c r="B28" t="s">
        <v>43</v>
      </c>
    </row>
    <row r="29" spans="1:2" ht="13.5">
      <c r="A29">
        <v>29</v>
      </c>
      <c r="B29" t="s">
        <v>44</v>
      </c>
    </row>
    <row r="30" spans="1:2" ht="13.5">
      <c r="A30">
        <v>30</v>
      </c>
      <c r="B30" t="s">
        <v>45</v>
      </c>
    </row>
    <row r="31" spans="1:2" ht="13.5">
      <c r="A31">
        <v>31</v>
      </c>
      <c r="B31" t="s">
        <v>46</v>
      </c>
    </row>
    <row r="32" spans="1:2" ht="13.5">
      <c r="A32">
        <v>32</v>
      </c>
      <c r="B32" t="s">
        <v>47</v>
      </c>
    </row>
    <row r="33" spans="1:2" ht="13.5">
      <c r="A33">
        <v>33</v>
      </c>
      <c r="B33" t="s">
        <v>48</v>
      </c>
    </row>
    <row r="34" spans="1:2" ht="13.5">
      <c r="A34">
        <v>34</v>
      </c>
      <c r="B34" t="s">
        <v>49</v>
      </c>
    </row>
    <row r="35" spans="1:2" ht="13.5">
      <c r="A35">
        <v>35</v>
      </c>
      <c r="B35" t="s">
        <v>50</v>
      </c>
    </row>
    <row r="36" spans="1:2" ht="13.5">
      <c r="A36">
        <v>36</v>
      </c>
      <c r="B36" t="s">
        <v>51</v>
      </c>
    </row>
    <row r="37" spans="1:2" ht="13.5">
      <c r="A37">
        <v>37</v>
      </c>
      <c r="B37" t="s">
        <v>52</v>
      </c>
    </row>
    <row r="38" spans="1:2" ht="13.5">
      <c r="A38">
        <v>38</v>
      </c>
      <c r="B38" t="s">
        <v>53</v>
      </c>
    </row>
    <row r="39" spans="1:2" ht="13.5">
      <c r="A39">
        <v>39</v>
      </c>
      <c r="B39" t="s">
        <v>54</v>
      </c>
    </row>
    <row r="40" spans="1:2" ht="13.5">
      <c r="A40">
        <v>40</v>
      </c>
      <c r="B40" t="s">
        <v>55</v>
      </c>
    </row>
    <row r="41" spans="1:2" ht="13.5">
      <c r="A41">
        <v>41</v>
      </c>
      <c r="B41" t="s">
        <v>56</v>
      </c>
    </row>
    <row r="42" spans="1:2" ht="13.5">
      <c r="A42">
        <v>42</v>
      </c>
      <c r="B42" t="s">
        <v>57</v>
      </c>
    </row>
    <row r="43" spans="1:2" ht="13.5">
      <c r="A43">
        <v>43</v>
      </c>
      <c r="B43" t="s">
        <v>58</v>
      </c>
    </row>
    <row r="44" spans="1:2" ht="13.5">
      <c r="A44">
        <v>44</v>
      </c>
      <c r="B44" t="s">
        <v>59</v>
      </c>
    </row>
    <row r="45" spans="1:2" ht="13.5">
      <c r="A45">
        <v>45</v>
      </c>
      <c r="B45" t="s">
        <v>60</v>
      </c>
    </row>
    <row r="46" spans="1:2" ht="13.5">
      <c r="A46">
        <v>46</v>
      </c>
      <c r="B46" t="s">
        <v>61</v>
      </c>
    </row>
    <row r="47" spans="1:2" ht="13.5">
      <c r="A47">
        <v>47</v>
      </c>
      <c r="B47" t="s">
        <v>62</v>
      </c>
    </row>
    <row r="48" spans="1:2" ht="13.5">
      <c r="A48">
        <v>48</v>
      </c>
      <c r="B48" t="s">
        <v>63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8"/>
  <sheetViews>
    <sheetView zoomScalePageLayoutView="0" workbookViewId="0" topLeftCell="A1">
      <selection activeCell="B3" sqref="B3"/>
    </sheetView>
  </sheetViews>
  <sheetFormatPr defaultColWidth="9.00390625" defaultRowHeight="13.5"/>
  <sheetData>
    <row r="1" spans="1:15" ht="13.5">
      <c r="A1" s="92" t="s">
        <v>0</v>
      </c>
      <c r="B1" s="91" t="s">
        <v>93</v>
      </c>
      <c r="C1" s="91" t="s">
        <v>2</v>
      </c>
      <c r="D1" s="91" t="s">
        <v>94</v>
      </c>
      <c r="E1" s="91"/>
      <c r="F1" s="91"/>
      <c r="G1" s="91" t="s">
        <v>3</v>
      </c>
      <c r="H1" s="91" t="s">
        <v>10</v>
      </c>
      <c r="I1" s="91"/>
      <c r="J1" s="91" t="s">
        <v>87</v>
      </c>
      <c r="K1" s="91"/>
      <c r="L1" s="91"/>
      <c r="M1" s="91"/>
      <c r="N1" s="91"/>
      <c r="O1" s="91" t="s">
        <v>92</v>
      </c>
    </row>
    <row r="2" spans="1:15" ht="13.5">
      <c r="A2" s="92"/>
      <c r="B2" s="91"/>
      <c r="C2" s="91"/>
      <c r="D2" s="12" t="s">
        <v>83</v>
      </c>
      <c r="E2" s="12" t="s">
        <v>84</v>
      </c>
      <c r="F2" s="12" t="s">
        <v>77</v>
      </c>
      <c r="G2" s="91"/>
      <c r="H2" s="12" t="s">
        <v>85</v>
      </c>
      <c r="I2" s="12" t="s">
        <v>86</v>
      </c>
      <c r="J2" s="12" t="s">
        <v>88</v>
      </c>
      <c r="K2" s="12" t="s">
        <v>89</v>
      </c>
      <c r="L2" s="12" t="s">
        <v>90</v>
      </c>
      <c r="M2" s="12" t="s">
        <v>91</v>
      </c>
      <c r="N2" s="12" t="s">
        <v>4</v>
      </c>
      <c r="O2" s="91"/>
    </row>
    <row r="3" spans="1:15" ht="46.5" customHeight="1">
      <c r="A3" s="19">
        <f>'申込一覧表'!A5</f>
        <v>0</v>
      </c>
      <c r="B3" s="19" t="e">
        <f>'申込一覧表'!B5</f>
        <v>#N/A</v>
      </c>
      <c r="C3" s="19">
        <f>'申込一覧表'!I4</f>
        <v>0</v>
      </c>
      <c r="D3">
        <f>'申込一覧表'!C6</f>
        <v>0</v>
      </c>
      <c r="E3">
        <f>'申込一覧表'!C7</f>
        <v>0</v>
      </c>
      <c r="F3">
        <f>'申込一覧表'!J6</f>
        <v>0</v>
      </c>
      <c r="G3">
        <f>'申込一覧表'!I7</f>
        <v>0</v>
      </c>
      <c r="H3">
        <f>'申込一覧表'!C8</f>
        <v>0</v>
      </c>
      <c r="I3" s="18">
        <f>'申込一覧表'!I9</f>
        <v>0</v>
      </c>
      <c r="J3">
        <f>'申込一覧表'!E10</f>
        <v>0</v>
      </c>
      <c r="K3">
        <f>'申込一覧表'!E11</f>
        <v>0</v>
      </c>
      <c r="L3">
        <f>'申込一覧表'!E12</f>
        <v>0</v>
      </c>
      <c r="M3">
        <f>'申込一覧表'!E13</f>
        <v>0</v>
      </c>
      <c r="N3" s="18">
        <f>'申込一覧表'!I10</f>
        <v>0</v>
      </c>
      <c r="O3">
        <f>'申込一覧表'!B14</f>
        <v>0</v>
      </c>
    </row>
    <row r="8" ht="48" customHeight="1">
      <c r="A8" s="20" t="s">
        <v>95</v>
      </c>
    </row>
  </sheetData>
  <sheetProtection/>
  <mergeCells count="8">
    <mergeCell ref="O1:O2"/>
    <mergeCell ref="H1:I1"/>
    <mergeCell ref="J1:N1"/>
    <mergeCell ref="A1:A2"/>
    <mergeCell ref="B1:B2"/>
    <mergeCell ref="C1:C2"/>
    <mergeCell ref="D1:F1"/>
    <mergeCell ref="G1:G2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玉川</dc:creator>
  <cp:keywords/>
  <dc:description/>
  <cp:lastModifiedBy>ekiden</cp:lastModifiedBy>
  <cp:lastPrinted>2019-09-08T08:28:07Z</cp:lastPrinted>
  <dcterms:created xsi:type="dcterms:W3CDTF">2006-09-19T23:29:57Z</dcterms:created>
  <dcterms:modified xsi:type="dcterms:W3CDTF">2019-09-08T08:28:36Z</dcterms:modified>
  <cp:category/>
  <cp:version/>
  <cp:contentType/>
  <cp:contentStatus/>
</cp:coreProperties>
</file>